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6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205_実施要綱起案/"/>
    </mc:Choice>
  </mc:AlternateContent>
  <xr:revisionPtr revIDLastSave="331" documentId="13_ncr:1_{04F8B5A6-79FC-402D-BC78-0B23DA0330A1}" xr6:coauthVersionLast="47" xr6:coauthVersionMax="47" xr10:uidLastSave="{134B98FD-629D-4EA8-99C3-6CD24DDF8BBC}"/>
  <bookViews>
    <workbookView xWindow="-120" yWindow="-120" windowWidth="29040" windowHeight="15840" tabRatio="706" activeTab="2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'記載例（診療所・訪問看護事業者）'!$A$1:$H$47</definedName>
    <definedName name="_xlnm.Print_Area" localSheetId="4">'記載例（病院・有床診）'!$A$1:$H$47</definedName>
    <definedName name="_xlnm.Print_Area" localSheetId="0">'申請書（病院・有床診）'!$A$1:$H$47</definedName>
    <definedName name="_xlnm.Print_Area" localSheetId="2">'申請書（無床診療所・訪問看護事業者）'!$A$1:$H$47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C2" i="3"/>
  <c r="H32" i="7"/>
  <c r="H42" i="7" s="1"/>
  <c r="H43" i="7" s="1"/>
  <c r="H32" i="6"/>
  <c r="H42" i="6" s="1"/>
  <c r="H32" i="5"/>
  <c r="H42" i="5" s="1"/>
  <c r="G11" i="5"/>
  <c r="H43" i="5" s="1"/>
  <c r="H32" i="4"/>
  <c r="H42" i="4" s="1"/>
  <c r="G11" i="4"/>
  <c r="H43" i="6" l="1"/>
  <c r="H43" i="4"/>
</calcChain>
</file>

<file path=xl/sharedStrings.xml><?xml version="1.0" encoding="utf-8"?>
<sst xmlns="http://schemas.openxmlformats.org/spreadsheetml/2006/main" count="250" uniqueCount="166">
  <si>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</si>
  <si>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</si>
  <si>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令和７年２月１日時点において、別紙に掲げる診療報酬のいずれかを届け出ている。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5" eb="17">
      <t>ベッシ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</si>
  <si>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令和７年３月31日時点において、別紙に掲げる診療報酬のいずれかを届け出る見込みである。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rPh sb="36" eb="38">
      <t>ミコ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</si>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</sst>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85725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85725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32</xdr:row>
          <xdr:rowOff>95250</xdr:rowOff>
        </xdr:from>
        <xdr:to>
          <xdr:col>1</xdr:col>
          <xdr:colOff>504825</xdr:colOff>
          <xdr:row>34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161925</xdr:rowOff>
        </xdr:from>
        <xdr:to>
          <xdr:col>1</xdr:col>
          <xdr:colOff>514350</xdr:colOff>
          <xdr:row>38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view="pageBreakPreview" topLeftCell="A39" zoomScaleNormal="100" zoomScaleSheetLayoutView="100" workbookViewId="0">
      <selection activeCell="H40" sqref="H40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58" t="s">
        <v>155</v>
      </c>
      <c r="C1" s="58"/>
      <c r="D1" s="58"/>
      <c r="E1" s="58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154</v>
      </c>
      <c r="H3" s="57"/>
    </row>
    <row r="4" spans="2:8" ht="26.25" customHeight="1" x14ac:dyDescent="0.4"/>
    <row r="5" spans="2:8" ht="24.75" customHeight="1" x14ac:dyDescent="0.4">
      <c r="B5" s="62" t="s">
        <v>147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150</v>
      </c>
      <c r="C7" s="63"/>
      <c r="D7" s="63"/>
      <c r="E7" s="63"/>
      <c r="F7" s="63"/>
      <c r="G7" s="63"/>
      <c r="H7" s="63"/>
    </row>
    <row r="9" spans="2:8" x14ac:dyDescent="0.4">
      <c r="B9" s="34" t="s">
        <v>135</v>
      </c>
    </row>
    <row r="10" spans="2:8" x14ac:dyDescent="0.4">
      <c r="C10" s="35" t="s">
        <v>136</v>
      </c>
      <c r="D10" s="36"/>
      <c r="E10" s="35" t="s">
        <v>137</v>
      </c>
      <c r="F10" s="36"/>
      <c r="G10" s="35" t="s">
        <v>138</v>
      </c>
    </row>
    <row r="11" spans="2:8" x14ac:dyDescent="0.4">
      <c r="C11" s="37"/>
      <c r="D11" s="36" t="s">
        <v>139</v>
      </c>
      <c r="E11" s="31">
        <v>40000</v>
      </c>
      <c r="F11" s="36" t="s">
        <v>140</v>
      </c>
      <c r="G11" s="38">
        <f>C11*E11</f>
        <v>0</v>
      </c>
    </row>
    <row r="13" spans="2:8" x14ac:dyDescent="0.4">
      <c r="B13" s="34" t="s">
        <v>1</v>
      </c>
    </row>
    <row r="15" spans="2:8" x14ac:dyDescent="0.4">
      <c r="C15" s="32" t="s">
        <v>2</v>
      </c>
    </row>
    <row r="17" spans="2:8" x14ac:dyDescent="0.4">
      <c r="C17" s="32" t="s">
        <v>3</v>
      </c>
    </row>
    <row r="20" spans="2:8" x14ac:dyDescent="0.4">
      <c r="B20" s="34" t="s">
        <v>148</v>
      </c>
    </row>
    <row r="22" spans="2:8" x14ac:dyDescent="0.4">
      <c r="C22" s="63" t="s">
        <v>126</v>
      </c>
      <c r="D22" s="63"/>
      <c r="E22" s="63"/>
      <c r="F22" s="63"/>
      <c r="G22" s="63"/>
      <c r="H22" s="63"/>
    </row>
    <row r="23" spans="2:8" x14ac:dyDescent="0.4">
      <c r="C23" s="63"/>
      <c r="D23" s="63"/>
      <c r="E23" s="63"/>
      <c r="F23" s="63"/>
      <c r="G23" s="63"/>
      <c r="H23" s="63"/>
    </row>
    <row r="24" spans="2:8" x14ac:dyDescent="0.4">
      <c r="C24" s="39"/>
      <c r="D24" s="39"/>
      <c r="E24" s="39"/>
      <c r="F24" s="39"/>
      <c r="G24" s="39"/>
      <c r="H24" s="39"/>
    </row>
    <row r="25" spans="2:8" x14ac:dyDescent="0.4">
      <c r="D25" s="59" t="s">
        <v>4</v>
      </c>
      <c r="E25" s="59"/>
      <c r="F25" s="59"/>
      <c r="G25" s="59"/>
      <c r="H25" s="35" t="s">
        <v>151</v>
      </c>
    </row>
    <row r="26" spans="2:8" x14ac:dyDescent="0.4">
      <c r="B26" s="59" t="s">
        <v>129</v>
      </c>
      <c r="C26" s="60"/>
      <c r="D26" s="61"/>
      <c r="E26" s="61"/>
      <c r="F26" s="61"/>
      <c r="G26" s="61"/>
      <c r="H26" s="40"/>
    </row>
    <row r="27" spans="2:8" x14ac:dyDescent="0.4">
      <c r="B27" s="59"/>
      <c r="C27" s="60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/>
      <c r="C29" s="59"/>
      <c r="D29" s="61"/>
      <c r="E29" s="61"/>
      <c r="F29" s="61"/>
      <c r="G29" s="61"/>
      <c r="H29" s="40"/>
    </row>
    <row r="30" spans="2:8" x14ac:dyDescent="0.4">
      <c r="B30" s="59"/>
      <c r="C30" s="59"/>
      <c r="D30" s="61"/>
      <c r="E30" s="61"/>
      <c r="F30" s="61"/>
      <c r="G30" s="61"/>
      <c r="H30" s="40"/>
    </row>
    <row r="31" spans="2:8" x14ac:dyDescent="0.4">
      <c r="B31" s="59"/>
      <c r="C31" s="59"/>
      <c r="D31" s="61"/>
      <c r="E31" s="61"/>
      <c r="F31" s="61"/>
      <c r="G31" s="61"/>
      <c r="H31" s="40"/>
    </row>
    <row r="32" spans="2:8" x14ac:dyDescent="0.4">
      <c r="B32" s="59" t="s">
        <v>125</v>
      </c>
      <c r="C32" s="59"/>
      <c r="D32" s="59"/>
      <c r="E32" s="59"/>
      <c r="F32" s="59"/>
      <c r="G32" s="59"/>
      <c r="H32" s="41">
        <f>SUM(H26:H31)</f>
        <v>0</v>
      </c>
    </row>
    <row r="34" spans="3:8" x14ac:dyDescent="0.4">
      <c r="C34" s="32" t="s">
        <v>127</v>
      </c>
    </row>
    <row r="36" spans="3:8" ht="19.5" customHeight="1" x14ac:dyDescent="0.4">
      <c r="C36" s="42"/>
      <c r="D36" s="42"/>
      <c r="E36" s="42"/>
      <c r="F36" s="42"/>
      <c r="G36" s="43" t="s">
        <v>152</v>
      </c>
      <c r="H36" s="40"/>
    </row>
    <row r="37" spans="3:8" ht="19.5" customHeight="1" x14ac:dyDescent="0.4">
      <c r="C37" s="42"/>
      <c r="D37" s="42"/>
      <c r="E37" s="42"/>
      <c r="F37" s="42"/>
      <c r="G37" s="42"/>
      <c r="H37" s="44"/>
    </row>
    <row r="38" spans="3:8" x14ac:dyDescent="0.4">
      <c r="C38" s="32" t="s">
        <v>128</v>
      </c>
    </row>
    <row r="40" spans="3:8" ht="24" customHeight="1" x14ac:dyDescent="0.4">
      <c r="G40" s="43" t="s">
        <v>153</v>
      </c>
      <c r="H40" s="40"/>
    </row>
    <row r="41" spans="3:8" ht="15.75" customHeight="1" x14ac:dyDescent="0.4">
      <c r="G41" s="42"/>
      <c r="H41" s="45"/>
    </row>
    <row r="42" spans="3:8" ht="20.25" customHeight="1" x14ac:dyDescent="0.4">
      <c r="G42" s="46" t="s">
        <v>134</v>
      </c>
      <c r="H42" s="38">
        <f>H32+H36+H40</f>
        <v>0</v>
      </c>
    </row>
    <row r="43" spans="3:8" ht="20.25" customHeight="1" x14ac:dyDescent="0.4">
      <c r="G43" s="47" t="s">
        <v>141</v>
      </c>
      <c r="H43" s="48" t="str">
        <f>IF(G11=H42,"○","×")</f>
        <v>○</v>
      </c>
    </row>
    <row r="44" spans="3:8" ht="20.25" customHeight="1" x14ac:dyDescent="0.4">
      <c r="G44" s="47"/>
      <c r="H44" s="48"/>
    </row>
    <row r="45" spans="3:8" ht="31.5" customHeight="1" x14ac:dyDescent="0.4">
      <c r="G45" s="49" t="s">
        <v>130</v>
      </c>
      <c r="H45" s="49"/>
    </row>
    <row r="46" spans="3:8" ht="31.5" customHeight="1" x14ac:dyDescent="0.4">
      <c r="G46" s="49" t="s">
        <v>131</v>
      </c>
      <c r="H46" s="49"/>
    </row>
    <row r="47" spans="3:8" ht="30.75" customHeight="1" x14ac:dyDescent="0.4">
      <c r="G47" s="49" t="s">
        <v>132</v>
      </c>
      <c r="H47" s="49"/>
    </row>
  </sheetData>
  <sheetProtection sheet="1" objects="1" scenarios="1"/>
  <mergeCells count="13"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159</v>
      </c>
    </row>
    <row r="2" spans="2:3" x14ac:dyDescent="0.4">
      <c r="B2" s="7" t="s">
        <v>158</v>
      </c>
      <c r="C2" s="54">
        <f>'申請書（病院・有床診）'!H3</f>
        <v>0</v>
      </c>
    </row>
    <row r="4" spans="2:3" ht="18" customHeight="1" x14ac:dyDescent="0.4">
      <c r="B4" s="8" t="s">
        <v>157</v>
      </c>
    </row>
    <row r="5" spans="2:3" ht="33" customHeight="1" x14ac:dyDescent="0.4">
      <c r="B5" s="6" t="s">
        <v>142</v>
      </c>
      <c r="C5" s="6" t="s">
        <v>149</v>
      </c>
    </row>
    <row r="6" spans="2:3" ht="24" customHeight="1" x14ac:dyDescent="0.4">
      <c r="B6" s="2" t="s">
        <v>143</v>
      </c>
      <c r="C6" s="2"/>
    </row>
    <row r="7" spans="2:3" ht="24" customHeight="1" x14ac:dyDescent="0.4">
      <c r="B7" s="2" t="s">
        <v>145</v>
      </c>
      <c r="C7" s="2"/>
    </row>
    <row r="8" spans="2:3" ht="24" customHeight="1" x14ac:dyDescent="0.4">
      <c r="B8" s="2" t="s">
        <v>144</v>
      </c>
      <c r="C8" s="2"/>
    </row>
    <row r="9" spans="2:3" ht="24" customHeight="1" x14ac:dyDescent="0.4">
      <c r="B9" s="2" t="s">
        <v>146</v>
      </c>
      <c r="C9" s="2"/>
    </row>
    <row r="10" spans="2:3" ht="27.75" customHeight="1" x14ac:dyDescent="0.4">
      <c r="B10" s="2" t="s">
        <v>156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7"/>
  <sheetViews>
    <sheetView tabSelected="1" view="pageBreakPreview" zoomScaleNormal="100" zoomScaleSheetLayoutView="100" workbookViewId="0">
      <selection activeCell="G11" sqref="G11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64" t="s">
        <v>160</v>
      </c>
      <c r="C1" s="64"/>
      <c r="D1" s="64"/>
      <c r="E1" s="64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154</v>
      </c>
      <c r="H3" s="57"/>
    </row>
    <row r="4" spans="2:8" ht="26.25" customHeight="1" x14ac:dyDescent="0.4"/>
    <row r="5" spans="2:8" ht="24.75" customHeight="1" x14ac:dyDescent="0.4">
      <c r="B5" s="62" t="s">
        <v>147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150</v>
      </c>
      <c r="C7" s="63"/>
      <c r="D7" s="63"/>
      <c r="E7" s="63"/>
      <c r="F7" s="63"/>
      <c r="G7" s="63"/>
      <c r="H7" s="63"/>
    </row>
    <row r="9" spans="2:8" x14ac:dyDescent="0.4">
      <c r="B9" s="34" t="s">
        <v>135</v>
      </c>
    </row>
    <row r="10" spans="2:8" x14ac:dyDescent="0.4">
      <c r="C10" s="50"/>
      <c r="D10" s="50"/>
      <c r="E10" s="50"/>
      <c r="F10" s="50"/>
      <c r="G10" s="35" t="s">
        <v>138</v>
      </c>
    </row>
    <row r="11" spans="2:8" x14ac:dyDescent="0.4">
      <c r="C11" s="51"/>
      <c r="D11" s="50"/>
      <c r="E11" s="52"/>
      <c r="F11" s="50"/>
      <c r="G11" s="31">
        <v>180000</v>
      </c>
    </row>
    <row r="13" spans="2:8" x14ac:dyDescent="0.4">
      <c r="B13" s="34" t="s">
        <v>1</v>
      </c>
    </row>
    <row r="15" spans="2:8" x14ac:dyDescent="0.4">
      <c r="C15" s="32" t="s">
        <v>2</v>
      </c>
    </row>
    <row r="17" spans="2:8" x14ac:dyDescent="0.4">
      <c r="C17" s="32" t="s">
        <v>3</v>
      </c>
    </row>
    <row r="20" spans="2:8" x14ac:dyDescent="0.4">
      <c r="B20" s="34" t="s">
        <v>148</v>
      </c>
    </row>
    <row r="22" spans="2:8" x14ac:dyDescent="0.4">
      <c r="C22" s="63" t="s">
        <v>126</v>
      </c>
      <c r="D22" s="63"/>
      <c r="E22" s="63"/>
      <c r="F22" s="63"/>
      <c r="G22" s="63"/>
      <c r="H22" s="63"/>
    </row>
    <row r="23" spans="2:8" x14ac:dyDescent="0.4">
      <c r="C23" s="63"/>
      <c r="D23" s="63"/>
      <c r="E23" s="63"/>
      <c r="F23" s="63"/>
      <c r="G23" s="63"/>
      <c r="H23" s="63"/>
    </row>
    <row r="24" spans="2:8" x14ac:dyDescent="0.4">
      <c r="C24" s="39"/>
      <c r="D24" s="39"/>
      <c r="E24" s="39"/>
      <c r="F24" s="39"/>
      <c r="G24" s="39"/>
      <c r="H24" s="39"/>
    </row>
    <row r="25" spans="2:8" x14ac:dyDescent="0.4">
      <c r="D25" s="59" t="s">
        <v>4</v>
      </c>
      <c r="E25" s="59"/>
      <c r="F25" s="59"/>
      <c r="G25" s="59"/>
      <c r="H25" s="35" t="s">
        <v>151</v>
      </c>
    </row>
    <row r="26" spans="2:8" x14ac:dyDescent="0.4">
      <c r="B26" s="59" t="s">
        <v>129</v>
      </c>
      <c r="C26" s="60"/>
      <c r="D26" s="61"/>
      <c r="E26" s="61"/>
      <c r="F26" s="61"/>
      <c r="G26" s="61"/>
      <c r="H26" s="40"/>
    </row>
    <row r="27" spans="2:8" x14ac:dyDescent="0.4">
      <c r="B27" s="59"/>
      <c r="C27" s="60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/>
      <c r="C29" s="59"/>
      <c r="D29" s="61"/>
      <c r="E29" s="61"/>
      <c r="F29" s="61"/>
      <c r="G29" s="61"/>
      <c r="H29" s="40"/>
    </row>
    <row r="30" spans="2:8" x14ac:dyDescent="0.4">
      <c r="B30" s="59"/>
      <c r="C30" s="59"/>
      <c r="D30" s="61"/>
      <c r="E30" s="61"/>
      <c r="F30" s="61"/>
      <c r="G30" s="61"/>
      <c r="H30" s="40"/>
    </row>
    <row r="31" spans="2:8" x14ac:dyDescent="0.4">
      <c r="B31" s="59"/>
      <c r="C31" s="59"/>
      <c r="D31" s="61"/>
      <c r="E31" s="61"/>
      <c r="F31" s="61"/>
      <c r="G31" s="61"/>
      <c r="H31" s="40"/>
    </row>
    <row r="32" spans="2:8" x14ac:dyDescent="0.4">
      <c r="B32" s="59" t="s">
        <v>125</v>
      </c>
      <c r="C32" s="59"/>
      <c r="D32" s="59"/>
      <c r="E32" s="59"/>
      <c r="F32" s="59"/>
      <c r="G32" s="59"/>
      <c r="H32" s="41">
        <f>SUM(H26:H31)</f>
        <v>0</v>
      </c>
    </row>
    <row r="34" spans="3:8" x14ac:dyDescent="0.4">
      <c r="C34" s="32" t="s">
        <v>127</v>
      </c>
    </row>
    <row r="36" spans="3:8" ht="19.5" customHeight="1" x14ac:dyDescent="0.4">
      <c r="C36" s="42"/>
      <c r="D36" s="42"/>
      <c r="E36" s="42"/>
      <c r="F36" s="42"/>
      <c r="G36" s="43" t="s">
        <v>152</v>
      </c>
      <c r="H36" s="40">
        <v>0</v>
      </c>
    </row>
    <row r="37" spans="3:8" ht="19.5" customHeight="1" x14ac:dyDescent="0.4">
      <c r="C37" s="42"/>
      <c r="D37" s="42"/>
      <c r="E37" s="42"/>
      <c r="F37" s="42"/>
      <c r="G37" s="42"/>
      <c r="H37" s="44"/>
    </row>
    <row r="38" spans="3:8" x14ac:dyDescent="0.4">
      <c r="C38" s="32" t="s">
        <v>128</v>
      </c>
    </row>
    <row r="40" spans="3:8" ht="24" customHeight="1" x14ac:dyDescent="0.4">
      <c r="G40" s="43" t="s">
        <v>153</v>
      </c>
      <c r="H40" s="40"/>
    </row>
    <row r="41" spans="3:8" ht="15.75" customHeight="1" x14ac:dyDescent="0.4">
      <c r="G41" s="42"/>
      <c r="H41" s="45"/>
    </row>
    <row r="42" spans="3:8" ht="20.25" customHeight="1" x14ac:dyDescent="0.4">
      <c r="G42" s="46" t="s">
        <v>134</v>
      </c>
      <c r="H42" s="38">
        <f>H32+H36+H40</f>
        <v>0</v>
      </c>
    </row>
    <row r="43" spans="3:8" ht="20.25" customHeight="1" x14ac:dyDescent="0.4">
      <c r="G43" s="47" t="s">
        <v>141</v>
      </c>
      <c r="H43" s="48" t="str">
        <f>IF(G11=H42,"○","×")</f>
        <v>×</v>
      </c>
    </row>
    <row r="44" spans="3:8" ht="20.25" customHeight="1" x14ac:dyDescent="0.4">
      <c r="G44" s="47"/>
      <c r="H44" s="48"/>
    </row>
    <row r="45" spans="3:8" ht="31.5" customHeight="1" x14ac:dyDescent="0.4">
      <c r="G45" s="49" t="s">
        <v>130</v>
      </c>
      <c r="H45" s="49"/>
    </row>
    <row r="46" spans="3:8" ht="31.5" customHeight="1" x14ac:dyDescent="0.4">
      <c r="G46" s="49" t="s">
        <v>131</v>
      </c>
      <c r="H46" s="49"/>
    </row>
    <row r="47" spans="3:8" ht="30.75" customHeight="1" x14ac:dyDescent="0.4">
      <c r="G47" s="49" t="s">
        <v>132</v>
      </c>
      <c r="H47" s="49"/>
    </row>
  </sheetData>
  <sheetProtection sheet="1" objects="1" scenarios="1"/>
  <mergeCells count="13">
    <mergeCell ref="D25:G25"/>
    <mergeCell ref="B1:E1"/>
    <mergeCell ref="B5:H5"/>
    <mergeCell ref="B7:H7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165</v>
      </c>
    </row>
    <row r="2" spans="2:3" x14ac:dyDescent="0.4">
      <c r="B2" s="7" t="s">
        <v>158</v>
      </c>
      <c r="C2" s="54">
        <f>'申請書（無床診療所・訪問看護事業者）'!H3</f>
        <v>0</v>
      </c>
    </row>
    <row r="4" spans="2:3" ht="18" customHeight="1" x14ac:dyDescent="0.4">
      <c r="B4" s="8" t="s">
        <v>157</v>
      </c>
    </row>
    <row r="5" spans="2:3" ht="33" customHeight="1" x14ac:dyDescent="0.4">
      <c r="B5" s="6" t="s">
        <v>142</v>
      </c>
      <c r="C5" s="6" t="s">
        <v>149</v>
      </c>
    </row>
    <row r="6" spans="2:3" ht="24" customHeight="1" x14ac:dyDescent="0.4">
      <c r="B6" s="2" t="s">
        <v>143</v>
      </c>
      <c r="C6" s="2"/>
    </row>
    <row r="7" spans="2:3" ht="24" customHeight="1" x14ac:dyDescent="0.4">
      <c r="B7" s="2" t="s">
        <v>145</v>
      </c>
      <c r="C7" s="2"/>
    </row>
    <row r="8" spans="2:3" ht="27.75" customHeight="1" x14ac:dyDescent="0.4">
      <c r="B8" s="2" t="s">
        <v>156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7"/>
  <sheetViews>
    <sheetView view="pageBreakPreview" zoomScaleNormal="100" zoomScaleSheetLayoutView="100" workbookViewId="0">
      <selection activeCell="B1" sqref="B1:E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0" t="s">
        <v>163</v>
      </c>
      <c r="C1" s="70"/>
      <c r="D1" s="70"/>
      <c r="E1" s="7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154</v>
      </c>
      <c r="H3" s="56" t="s">
        <v>162</v>
      </c>
    </row>
    <row r="4" spans="2:8" ht="26.25" customHeight="1" x14ac:dyDescent="0.4"/>
    <row r="5" spans="2:8" ht="24.75" customHeight="1" x14ac:dyDescent="0.4">
      <c r="B5" s="68" t="s">
        <v>147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150</v>
      </c>
      <c r="C7" s="69"/>
      <c r="D7" s="69"/>
      <c r="E7" s="69"/>
      <c r="F7" s="69"/>
      <c r="G7" s="69"/>
      <c r="H7" s="69"/>
    </row>
    <row r="9" spans="2:8" x14ac:dyDescent="0.4">
      <c r="B9" s="9" t="s">
        <v>135</v>
      </c>
    </row>
    <row r="10" spans="2:8" x14ac:dyDescent="0.4">
      <c r="C10" s="24" t="s">
        <v>136</v>
      </c>
      <c r="D10" s="10"/>
      <c r="E10" s="24" t="s">
        <v>137</v>
      </c>
      <c r="F10" s="10"/>
      <c r="G10" s="24" t="s">
        <v>138</v>
      </c>
    </row>
    <row r="11" spans="2:8" x14ac:dyDescent="0.4">
      <c r="C11" s="11">
        <v>100</v>
      </c>
      <c r="D11" s="10" t="s">
        <v>139</v>
      </c>
      <c r="E11" s="12">
        <v>40000</v>
      </c>
      <c r="F11" s="10" t="s">
        <v>140</v>
      </c>
      <c r="G11" s="12">
        <f>C11*E11</f>
        <v>4000000</v>
      </c>
    </row>
    <row r="13" spans="2:8" x14ac:dyDescent="0.4">
      <c r="B13" s="9" t="s">
        <v>1</v>
      </c>
    </row>
    <row r="15" spans="2:8" x14ac:dyDescent="0.4">
      <c r="C15" s="3" t="s">
        <v>2</v>
      </c>
    </row>
    <row r="17" spans="2:8" x14ac:dyDescent="0.4">
      <c r="C17" s="3" t="s">
        <v>3</v>
      </c>
    </row>
    <row r="20" spans="2:8" x14ac:dyDescent="0.4">
      <c r="B20" s="9" t="s">
        <v>148</v>
      </c>
    </row>
    <row r="22" spans="2:8" x14ac:dyDescent="0.4">
      <c r="C22" s="69" t="s">
        <v>126</v>
      </c>
      <c r="D22" s="69"/>
      <c r="E22" s="69"/>
      <c r="F22" s="69"/>
      <c r="G22" s="69"/>
      <c r="H22" s="69"/>
    </row>
    <row r="23" spans="2:8" x14ac:dyDescent="0.4">
      <c r="C23" s="69"/>
      <c r="D23" s="69"/>
      <c r="E23" s="69"/>
      <c r="F23" s="69"/>
      <c r="G23" s="69"/>
      <c r="H23" s="69"/>
    </row>
    <row r="24" spans="2:8" x14ac:dyDescent="0.4">
      <c r="C24" s="25"/>
      <c r="D24" s="25"/>
      <c r="E24" s="25"/>
      <c r="F24" s="25"/>
      <c r="G24" s="25"/>
      <c r="H24" s="25"/>
    </row>
    <row r="25" spans="2:8" x14ac:dyDescent="0.4">
      <c r="D25" s="65" t="s">
        <v>4</v>
      </c>
      <c r="E25" s="65"/>
      <c r="F25" s="65"/>
      <c r="G25" s="65"/>
      <c r="H25" s="24" t="s">
        <v>151</v>
      </c>
    </row>
    <row r="26" spans="2:8" x14ac:dyDescent="0.4">
      <c r="B26" s="65" t="s">
        <v>129</v>
      </c>
      <c r="C26" s="66"/>
      <c r="D26" s="67" t="s">
        <v>124</v>
      </c>
      <c r="E26" s="67"/>
      <c r="F26" s="67"/>
      <c r="G26" s="67"/>
      <c r="H26" s="13">
        <v>1000000</v>
      </c>
    </row>
    <row r="27" spans="2:8" x14ac:dyDescent="0.4">
      <c r="B27" s="65"/>
      <c r="C27" s="66"/>
      <c r="D27" s="67" t="s">
        <v>133</v>
      </c>
      <c r="E27" s="67"/>
      <c r="F27" s="67"/>
      <c r="G27" s="67"/>
      <c r="H27" s="13">
        <v>2000000</v>
      </c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/>
      <c r="C29" s="65"/>
      <c r="D29" s="67"/>
      <c r="E29" s="67"/>
      <c r="F29" s="67"/>
      <c r="G29" s="67"/>
      <c r="H29" s="13"/>
    </row>
    <row r="30" spans="2:8" x14ac:dyDescent="0.4">
      <c r="B30" s="65"/>
      <c r="C30" s="65"/>
      <c r="D30" s="67"/>
      <c r="E30" s="67"/>
      <c r="F30" s="67"/>
      <c r="G30" s="67"/>
      <c r="H30" s="13"/>
    </row>
    <row r="31" spans="2:8" x14ac:dyDescent="0.4">
      <c r="B31" s="65"/>
      <c r="C31" s="65"/>
      <c r="D31" s="67"/>
      <c r="E31" s="67"/>
      <c r="F31" s="67"/>
      <c r="G31" s="67"/>
      <c r="H31" s="13"/>
    </row>
    <row r="32" spans="2:8" x14ac:dyDescent="0.4">
      <c r="B32" s="65" t="s">
        <v>125</v>
      </c>
      <c r="C32" s="65"/>
      <c r="D32" s="65"/>
      <c r="E32" s="65"/>
      <c r="F32" s="65"/>
      <c r="G32" s="65"/>
      <c r="H32" s="14">
        <f>SUM(H26:H31)</f>
        <v>3000000</v>
      </c>
    </row>
    <row r="34" spans="3:8" x14ac:dyDescent="0.4">
      <c r="C34" s="3" t="s">
        <v>127</v>
      </c>
    </row>
    <row r="36" spans="3:8" ht="19.5" customHeight="1" x14ac:dyDescent="0.4">
      <c r="C36" s="15"/>
      <c r="D36" s="15"/>
      <c r="E36" s="15"/>
      <c r="F36" s="15"/>
      <c r="G36" s="16" t="s">
        <v>152</v>
      </c>
      <c r="H36" s="13">
        <v>500000</v>
      </c>
    </row>
    <row r="37" spans="3:8" ht="19.5" customHeight="1" x14ac:dyDescent="0.4">
      <c r="C37" s="15"/>
      <c r="D37" s="15"/>
      <c r="E37" s="15"/>
      <c r="F37" s="15"/>
      <c r="G37" s="15"/>
      <c r="H37" s="17"/>
    </row>
    <row r="38" spans="3:8" x14ac:dyDescent="0.4">
      <c r="C38" s="3" t="s">
        <v>128</v>
      </c>
    </row>
    <row r="40" spans="3:8" ht="24" customHeight="1" x14ac:dyDescent="0.4">
      <c r="G40" s="16" t="s">
        <v>153</v>
      </c>
      <c r="H40" s="13">
        <v>500000</v>
      </c>
    </row>
    <row r="41" spans="3:8" ht="15.75" customHeight="1" x14ac:dyDescent="0.4">
      <c r="G41" s="15"/>
      <c r="H41" s="18"/>
    </row>
    <row r="42" spans="3:8" ht="20.25" customHeight="1" x14ac:dyDescent="0.4">
      <c r="G42" s="19" t="s">
        <v>134</v>
      </c>
      <c r="H42" s="12">
        <f>H32+H36+H40</f>
        <v>4000000</v>
      </c>
    </row>
    <row r="43" spans="3:8" ht="20.25" customHeight="1" x14ac:dyDescent="0.4">
      <c r="G43" s="20" t="s">
        <v>141</v>
      </c>
      <c r="H43" s="21" t="str">
        <f>IF(G11=H42,"○","×")</f>
        <v>○</v>
      </c>
    </row>
    <row r="44" spans="3:8" ht="20.25" customHeight="1" x14ac:dyDescent="0.4">
      <c r="G44" s="20"/>
      <c r="H44" s="21"/>
    </row>
    <row r="45" spans="3:8" ht="31.5" customHeight="1" x14ac:dyDescent="0.4">
      <c r="G45" s="22" t="s">
        <v>130</v>
      </c>
      <c r="H45" s="22"/>
    </row>
    <row r="46" spans="3:8" ht="31.5" customHeight="1" x14ac:dyDescent="0.4">
      <c r="G46" s="22" t="s">
        <v>131</v>
      </c>
      <c r="H46" s="22"/>
    </row>
    <row r="47" spans="3:8" ht="30.75" customHeight="1" x14ac:dyDescent="0.4">
      <c r="G47" s="22" t="s">
        <v>132</v>
      </c>
      <c r="H47" s="22"/>
    </row>
  </sheetData>
  <mergeCells count="13">
    <mergeCell ref="D25:G25"/>
    <mergeCell ref="B5:H5"/>
    <mergeCell ref="B7:H7"/>
    <mergeCell ref="C22:H23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7"/>
  <sheetViews>
    <sheetView view="pageBreakPreview" zoomScaleNormal="100" zoomScaleSheetLayoutView="100" workbookViewId="0">
      <selection activeCell="H9" sqref="H9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1" t="s">
        <v>161</v>
      </c>
      <c r="C1" s="71"/>
      <c r="D1" s="71"/>
      <c r="E1" s="71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154</v>
      </c>
      <c r="H3" s="56" t="s">
        <v>164</v>
      </c>
    </row>
    <row r="4" spans="2:8" ht="26.25" customHeight="1" x14ac:dyDescent="0.4"/>
    <row r="5" spans="2:8" ht="24.75" customHeight="1" x14ac:dyDescent="0.4">
      <c r="B5" s="68" t="s">
        <v>147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150</v>
      </c>
      <c r="C7" s="69"/>
      <c r="D7" s="69"/>
      <c r="E7" s="69"/>
      <c r="F7" s="69"/>
      <c r="G7" s="69"/>
      <c r="H7" s="69"/>
    </row>
    <row r="9" spans="2:8" x14ac:dyDescent="0.4">
      <c r="B9" s="9" t="s">
        <v>135</v>
      </c>
    </row>
    <row r="10" spans="2:8" x14ac:dyDescent="0.4">
      <c r="C10" s="29"/>
      <c r="D10" s="29"/>
      <c r="E10" s="29"/>
      <c r="F10" s="29"/>
      <c r="G10" s="26" t="s">
        <v>138</v>
      </c>
    </row>
    <row r="11" spans="2:8" x14ac:dyDescent="0.4">
      <c r="C11" s="28"/>
      <c r="D11" s="29"/>
      <c r="E11" s="30"/>
      <c r="F11" s="29"/>
      <c r="G11" s="12">
        <v>180000</v>
      </c>
    </row>
    <row r="13" spans="2:8" x14ac:dyDescent="0.4">
      <c r="B13" s="9" t="s">
        <v>1</v>
      </c>
    </row>
    <row r="15" spans="2:8" x14ac:dyDescent="0.4">
      <c r="C15" s="3" t="s">
        <v>2</v>
      </c>
    </row>
    <row r="17" spans="2:8" x14ac:dyDescent="0.4">
      <c r="C17" s="3" t="s">
        <v>3</v>
      </c>
    </row>
    <row r="20" spans="2:8" x14ac:dyDescent="0.4">
      <c r="B20" s="9" t="s">
        <v>148</v>
      </c>
    </row>
    <row r="22" spans="2:8" x14ac:dyDescent="0.4">
      <c r="C22" s="69" t="s">
        <v>126</v>
      </c>
      <c r="D22" s="69"/>
      <c r="E22" s="69"/>
      <c r="F22" s="69"/>
      <c r="G22" s="69"/>
      <c r="H22" s="69"/>
    </row>
    <row r="23" spans="2:8" x14ac:dyDescent="0.4">
      <c r="C23" s="69"/>
      <c r="D23" s="69"/>
      <c r="E23" s="69"/>
      <c r="F23" s="69"/>
      <c r="G23" s="69"/>
      <c r="H23" s="69"/>
    </row>
    <row r="24" spans="2:8" x14ac:dyDescent="0.4">
      <c r="C24" s="27"/>
      <c r="D24" s="27"/>
      <c r="E24" s="27"/>
      <c r="F24" s="27"/>
      <c r="G24" s="27"/>
      <c r="H24" s="27"/>
    </row>
    <row r="25" spans="2:8" x14ac:dyDescent="0.4">
      <c r="D25" s="65" t="s">
        <v>4</v>
      </c>
      <c r="E25" s="65"/>
      <c r="F25" s="65"/>
      <c r="G25" s="65"/>
      <c r="H25" s="26" t="s">
        <v>151</v>
      </c>
    </row>
    <row r="26" spans="2:8" x14ac:dyDescent="0.4">
      <c r="B26" s="65" t="s">
        <v>129</v>
      </c>
      <c r="C26" s="66"/>
      <c r="D26" s="67" t="s">
        <v>133</v>
      </c>
      <c r="E26" s="67"/>
      <c r="F26" s="67"/>
      <c r="G26" s="67"/>
      <c r="H26" s="13">
        <v>120000</v>
      </c>
    </row>
    <row r="27" spans="2:8" x14ac:dyDescent="0.4">
      <c r="B27" s="65"/>
      <c r="C27" s="66"/>
      <c r="D27" s="67"/>
      <c r="E27" s="67"/>
      <c r="F27" s="67"/>
      <c r="G27" s="67"/>
      <c r="H27" s="13"/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/>
      <c r="C29" s="65"/>
      <c r="D29" s="67"/>
      <c r="E29" s="67"/>
      <c r="F29" s="67"/>
      <c r="G29" s="67"/>
      <c r="H29" s="13"/>
    </row>
    <row r="30" spans="2:8" x14ac:dyDescent="0.4">
      <c r="B30" s="65"/>
      <c r="C30" s="65"/>
      <c r="D30" s="67"/>
      <c r="E30" s="67"/>
      <c r="F30" s="67"/>
      <c r="G30" s="67"/>
      <c r="H30" s="13"/>
    </row>
    <row r="31" spans="2:8" x14ac:dyDescent="0.4">
      <c r="B31" s="65"/>
      <c r="C31" s="65"/>
      <c r="D31" s="67"/>
      <c r="E31" s="67"/>
      <c r="F31" s="67"/>
      <c r="G31" s="67"/>
      <c r="H31" s="13"/>
    </row>
    <row r="32" spans="2:8" x14ac:dyDescent="0.4">
      <c r="B32" s="65" t="s">
        <v>125</v>
      </c>
      <c r="C32" s="65"/>
      <c r="D32" s="65"/>
      <c r="E32" s="65"/>
      <c r="F32" s="65"/>
      <c r="G32" s="65"/>
      <c r="H32" s="14">
        <f>SUM(H26:H31)</f>
        <v>120000</v>
      </c>
    </row>
    <row r="34" spans="3:8" x14ac:dyDescent="0.4">
      <c r="C34" s="3" t="s">
        <v>127</v>
      </c>
    </row>
    <row r="36" spans="3:8" ht="19.5" customHeight="1" x14ac:dyDescent="0.4">
      <c r="C36" s="15"/>
      <c r="D36" s="15"/>
      <c r="E36" s="15"/>
      <c r="F36" s="15"/>
      <c r="G36" s="16" t="s">
        <v>152</v>
      </c>
      <c r="H36" s="13">
        <v>0</v>
      </c>
    </row>
    <row r="37" spans="3:8" ht="19.5" customHeight="1" x14ac:dyDescent="0.4">
      <c r="C37" s="15"/>
      <c r="D37" s="15"/>
      <c r="E37" s="15"/>
      <c r="F37" s="15"/>
      <c r="G37" s="15"/>
      <c r="H37" s="17"/>
    </row>
    <row r="38" spans="3:8" x14ac:dyDescent="0.4">
      <c r="C38" s="3" t="s">
        <v>128</v>
      </c>
    </row>
    <row r="40" spans="3:8" ht="24" customHeight="1" x14ac:dyDescent="0.4">
      <c r="G40" s="16" t="s">
        <v>153</v>
      </c>
      <c r="H40" s="13">
        <v>60000</v>
      </c>
    </row>
    <row r="41" spans="3:8" ht="15.75" customHeight="1" x14ac:dyDescent="0.4">
      <c r="G41" s="15"/>
      <c r="H41" s="18"/>
    </row>
    <row r="42" spans="3:8" ht="20.25" customHeight="1" x14ac:dyDescent="0.4">
      <c r="G42" s="19" t="s">
        <v>134</v>
      </c>
      <c r="H42" s="12">
        <f>H32+H36+H40</f>
        <v>180000</v>
      </c>
    </row>
    <row r="43" spans="3:8" ht="20.25" customHeight="1" x14ac:dyDescent="0.4">
      <c r="G43" s="20" t="s">
        <v>141</v>
      </c>
      <c r="H43" s="21" t="str">
        <f>IF(G11=H42,"○","×")</f>
        <v>○</v>
      </c>
    </row>
    <row r="44" spans="3:8" ht="20.25" customHeight="1" x14ac:dyDescent="0.4">
      <c r="G44" s="20"/>
      <c r="H44" s="21"/>
    </row>
    <row r="45" spans="3:8" ht="31.5" customHeight="1" x14ac:dyDescent="0.4">
      <c r="G45" s="22" t="s">
        <v>130</v>
      </c>
      <c r="H45" s="22"/>
    </row>
    <row r="46" spans="3:8" ht="31.5" customHeight="1" x14ac:dyDescent="0.4">
      <c r="G46" s="22" t="s">
        <v>131</v>
      </c>
      <c r="H46" s="22"/>
    </row>
    <row r="47" spans="3:8" ht="30.75" customHeight="1" x14ac:dyDescent="0.4">
      <c r="G47" s="22" t="s">
        <v>132</v>
      </c>
      <c r="H47" s="22"/>
    </row>
  </sheetData>
  <mergeCells count="13">
    <mergeCell ref="B1:E1"/>
    <mergeCell ref="D25:G25"/>
    <mergeCell ref="B5:H5"/>
    <mergeCell ref="B7:H7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85725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85725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32</xdr:row>
                    <xdr:rowOff>95250</xdr:rowOff>
                  </from>
                  <to>
                    <xdr:col>1</xdr:col>
                    <xdr:colOff>504825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161925</xdr:rowOff>
                  </from>
                  <to>
                    <xdr:col>1</xdr:col>
                    <xdr:colOff>514350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D26:G31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</row>
    <row r="2" spans="1:6" ht="37.5" x14ac:dyDescent="0.4">
      <c r="A2" s="4" t="s">
        <v>11</v>
      </c>
      <c r="B2" s="4" t="s">
        <v>12</v>
      </c>
      <c r="C2" s="4" t="s">
        <v>13</v>
      </c>
      <c r="D2" s="5" t="s">
        <v>14</v>
      </c>
      <c r="E2" s="4" t="s">
        <v>15</v>
      </c>
      <c r="F2" s="4" t="s">
        <v>16</v>
      </c>
    </row>
    <row r="3" spans="1:6" x14ac:dyDescent="0.4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</row>
    <row r="4" spans="1:6" x14ac:dyDescent="0.4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</row>
    <row r="5" spans="1:6" ht="37.5" x14ac:dyDescent="0.4">
      <c r="A5" s="4" t="s">
        <v>27</v>
      </c>
      <c r="B5" s="4" t="s">
        <v>28</v>
      </c>
      <c r="C5" s="4" t="s">
        <v>29</v>
      </c>
      <c r="D5" s="4" t="s">
        <v>30</v>
      </c>
      <c r="E5" s="4" t="s">
        <v>31</v>
      </c>
    </row>
    <row r="6" spans="1:6" x14ac:dyDescent="0.4">
      <c r="A6" s="4" t="s">
        <v>32</v>
      </c>
      <c r="B6" s="4" t="s">
        <v>33</v>
      </c>
      <c r="C6" s="4" t="s">
        <v>34</v>
      </c>
      <c r="D6" s="4" t="s">
        <v>35</v>
      </c>
      <c r="E6" s="4" t="s">
        <v>36</v>
      </c>
    </row>
    <row r="7" spans="1:6" ht="37.5" x14ac:dyDescent="0.4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</row>
    <row r="8" spans="1:6" x14ac:dyDescent="0.4">
      <c r="B8" s="4" t="s">
        <v>42</v>
      </c>
      <c r="C8" s="4" t="s">
        <v>43</v>
      </c>
      <c r="D8" s="4" t="s">
        <v>44</v>
      </c>
    </row>
    <row r="9" spans="1:6" x14ac:dyDescent="0.4">
      <c r="B9" s="4" t="s">
        <v>45</v>
      </c>
      <c r="C9" s="4" t="s">
        <v>46</v>
      </c>
      <c r="D9" s="4" t="s">
        <v>47</v>
      </c>
    </row>
    <row r="10" spans="1:6" x14ac:dyDescent="0.4">
      <c r="B10" s="4" t="s">
        <v>48</v>
      </c>
      <c r="C10" s="4" t="s">
        <v>49</v>
      </c>
      <c r="D10" s="4" t="s">
        <v>50</v>
      </c>
    </row>
    <row r="11" spans="1:6" x14ac:dyDescent="0.4">
      <c r="B11" s="4" t="s">
        <v>51</v>
      </c>
      <c r="C11" s="4" t="s">
        <v>52</v>
      </c>
      <c r="D11" s="4" t="s">
        <v>53</v>
      </c>
    </row>
    <row r="12" spans="1:6" x14ac:dyDescent="0.4">
      <c r="B12" s="4" t="s">
        <v>54</v>
      </c>
      <c r="C12" s="4" t="s">
        <v>55</v>
      </c>
      <c r="D12" s="4" t="s">
        <v>56</v>
      </c>
    </row>
    <row r="13" spans="1:6" x14ac:dyDescent="0.4">
      <c r="B13" s="4" t="s">
        <v>57</v>
      </c>
      <c r="C13" s="4" t="s">
        <v>58</v>
      </c>
      <c r="D13" s="4" t="s">
        <v>59</v>
      </c>
    </row>
    <row r="14" spans="1:6" x14ac:dyDescent="0.4">
      <c r="B14" s="4" t="s">
        <v>60</v>
      </c>
      <c r="C14" s="4" t="s">
        <v>61</v>
      </c>
      <c r="D14" s="4" t="s">
        <v>62</v>
      </c>
    </row>
    <row r="15" spans="1:6" x14ac:dyDescent="0.4">
      <c r="B15" s="4" t="s">
        <v>63</v>
      </c>
      <c r="C15" s="4" t="s">
        <v>64</v>
      </c>
      <c r="D15" s="4" t="s">
        <v>65</v>
      </c>
    </row>
    <row r="16" spans="1:6" x14ac:dyDescent="0.4">
      <c r="B16" s="4" t="s">
        <v>66</v>
      </c>
      <c r="C16" s="4" t="s">
        <v>67</v>
      </c>
      <c r="D16" s="4" t="s">
        <v>68</v>
      </c>
    </row>
    <row r="17" spans="2:4" ht="56.25" x14ac:dyDescent="0.4">
      <c r="B17" s="4" t="s">
        <v>69</v>
      </c>
      <c r="C17" s="4" t="s">
        <v>70</v>
      </c>
      <c r="D17" s="4" t="s">
        <v>71</v>
      </c>
    </row>
    <row r="18" spans="2:4" x14ac:dyDescent="0.4">
      <c r="B18" s="4" t="s">
        <v>72</v>
      </c>
      <c r="C18" s="4" t="s">
        <v>73</v>
      </c>
      <c r="D18" s="4" t="s">
        <v>74</v>
      </c>
    </row>
    <row r="19" spans="2:4" x14ac:dyDescent="0.4">
      <c r="B19" s="4" t="s">
        <v>75</v>
      </c>
      <c r="C19" s="4" t="s">
        <v>76</v>
      </c>
      <c r="D19" s="4" t="s">
        <v>77</v>
      </c>
    </row>
    <row r="20" spans="2:4" x14ac:dyDescent="0.4">
      <c r="B20" s="4" t="s">
        <v>78</v>
      </c>
      <c r="C20" s="4" t="s">
        <v>79</v>
      </c>
      <c r="D20" s="4" t="s">
        <v>80</v>
      </c>
    </row>
    <row r="21" spans="2:4" x14ac:dyDescent="0.4">
      <c r="B21" s="4" t="s">
        <v>81</v>
      </c>
      <c r="C21" s="4" t="s">
        <v>82</v>
      </c>
      <c r="D21" s="4" t="s">
        <v>83</v>
      </c>
    </row>
    <row r="22" spans="2:4" x14ac:dyDescent="0.4">
      <c r="B22" s="4" t="s">
        <v>84</v>
      </c>
      <c r="C22" s="4" t="s">
        <v>85</v>
      </c>
      <c r="D22" s="4" t="s">
        <v>86</v>
      </c>
    </row>
    <row r="23" spans="2:4" x14ac:dyDescent="0.4">
      <c r="B23" s="4" t="s">
        <v>87</v>
      </c>
      <c r="C23" s="4" t="s">
        <v>88</v>
      </c>
      <c r="D23" s="4" t="s">
        <v>89</v>
      </c>
    </row>
    <row r="24" spans="2:4" x14ac:dyDescent="0.4">
      <c r="B24" s="4" t="s">
        <v>90</v>
      </c>
      <c r="C24" s="4" t="s">
        <v>91</v>
      </c>
      <c r="D24" s="4" t="s">
        <v>92</v>
      </c>
    </row>
    <row r="25" spans="2:4" ht="37.5" x14ac:dyDescent="0.4">
      <c r="B25" s="4" t="s">
        <v>93</v>
      </c>
      <c r="C25" s="4" t="s">
        <v>94</v>
      </c>
      <c r="D25" s="4" t="s">
        <v>95</v>
      </c>
    </row>
    <row r="26" spans="2:4" x14ac:dyDescent="0.4">
      <c r="B26" s="4" t="s">
        <v>96</v>
      </c>
      <c r="C26" s="4" t="s">
        <v>97</v>
      </c>
    </row>
    <row r="27" spans="2:4" x14ac:dyDescent="0.4">
      <c r="B27" s="4" t="s">
        <v>98</v>
      </c>
      <c r="C27" s="4" t="s">
        <v>99</v>
      </c>
    </row>
    <row r="28" spans="2:4" x14ac:dyDescent="0.4">
      <c r="B28" s="4" t="s">
        <v>100</v>
      </c>
      <c r="C28" s="4" t="s">
        <v>101</v>
      </c>
    </row>
    <row r="29" spans="2:4" x14ac:dyDescent="0.4">
      <c r="B29" s="4" t="s">
        <v>102</v>
      </c>
      <c r="C29" s="4" t="s">
        <v>103</v>
      </c>
    </row>
    <row r="30" spans="2:4" ht="37.5" x14ac:dyDescent="0.4">
      <c r="B30" s="4" t="s">
        <v>104</v>
      </c>
      <c r="C30" s="4" t="s">
        <v>105</v>
      </c>
    </row>
    <row r="31" spans="2:4" x14ac:dyDescent="0.4">
      <c r="B31" s="4" t="s">
        <v>106</v>
      </c>
    </row>
    <row r="32" spans="2:4" x14ac:dyDescent="0.4">
      <c r="B32" s="4" t="s">
        <v>107</v>
      </c>
    </row>
    <row r="33" spans="2:2" x14ac:dyDescent="0.4">
      <c r="B33" s="4" t="s">
        <v>108</v>
      </c>
    </row>
    <row r="34" spans="2:2" x14ac:dyDescent="0.4">
      <c r="B34" s="4" t="s">
        <v>109</v>
      </c>
    </row>
    <row r="35" spans="2:2" x14ac:dyDescent="0.4">
      <c r="B35" s="4" t="s">
        <v>110</v>
      </c>
    </row>
    <row r="36" spans="2:2" x14ac:dyDescent="0.4">
      <c r="B36" s="4" t="s">
        <v>111</v>
      </c>
    </row>
    <row r="37" spans="2:2" x14ac:dyDescent="0.4">
      <c r="B37" s="4" t="s">
        <v>112</v>
      </c>
    </row>
    <row r="38" spans="2:2" x14ac:dyDescent="0.4">
      <c r="B38" s="4" t="s">
        <v>113</v>
      </c>
    </row>
    <row r="39" spans="2:2" x14ac:dyDescent="0.4">
      <c r="B39" s="4" t="s">
        <v>114</v>
      </c>
    </row>
    <row r="40" spans="2:2" x14ac:dyDescent="0.4">
      <c r="B40" s="4" t="s">
        <v>115</v>
      </c>
    </row>
    <row r="41" spans="2:2" x14ac:dyDescent="0.4">
      <c r="B41" s="4" t="s">
        <v>116</v>
      </c>
    </row>
    <row r="42" spans="2:2" x14ac:dyDescent="0.4">
      <c r="B42" s="4" t="s">
        <v>117</v>
      </c>
    </row>
    <row r="43" spans="2:2" x14ac:dyDescent="0.4">
      <c r="B43" s="4" t="s">
        <v>118</v>
      </c>
    </row>
    <row r="44" spans="2:2" x14ac:dyDescent="0.4">
      <c r="B44" s="4" t="s">
        <v>119</v>
      </c>
    </row>
    <row r="45" spans="2:2" x14ac:dyDescent="0.4">
      <c r="B45" s="4" t="s">
        <v>120</v>
      </c>
    </row>
    <row r="46" spans="2:2" x14ac:dyDescent="0.4">
      <c r="B46" s="4" t="s">
        <v>121</v>
      </c>
    </row>
    <row r="47" spans="2:2" x14ac:dyDescent="0.4">
      <c r="B47" s="4" t="s">
        <v>122</v>
      </c>
    </row>
    <row r="48" spans="2:2" x14ac:dyDescent="0.4">
      <c r="B48" s="4" t="s">
        <v>123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下田 大道(shimoda-hiromichi)</cp:lastModifiedBy>
  <cp:lastPrinted>2025-02-05T15:33:23Z</cp:lastPrinted>
  <dcterms:created xsi:type="dcterms:W3CDTF">2025-01-09T05:11:58Z</dcterms:created>
  <dcterms:modified xsi:type="dcterms:W3CDTF">2025-02-12T02:33:12Z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